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wdp" ContentType="image/vnd.ms-photo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cronzon/Documents/SOMA Couch/"/>
    </mc:Choice>
  </mc:AlternateContent>
  <bookViews>
    <workbookView xWindow="0" yWindow="460" windowWidth="28800" windowHeight="17460" tabRatio="500"/>
  </bookViews>
  <sheets>
    <sheet name="Parts and layout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G9" i="1"/>
  <c r="F9" i="1"/>
  <c r="C9" i="1"/>
  <c r="N9" i="1"/>
  <c r="M9" i="1"/>
  <c r="L9" i="1"/>
  <c r="K9" i="1"/>
  <c r="J9" i="1"/>
  <c r="I9" i="1"/>
  <c r="E9" i="1"/>
  <c r="D9" i="1"/>
  <c r="B9" i="1"/>
</calcChain>
</file>

<file path=xl/sharedStrings.xml><?xml version="1.0" encoding="utf-8"?>
<sst xmlns="http://schemas.openxmlformats.org/spreadsheetml/2006/main" count="22" uniqueCount="21">
  <si>
    <t>Piece\Part</t>
  </si>
  <si>
    <t>Rectangle1x3</t>
  </si>
  <si>
    <t>LA</t>
  </si>
  <si>
    <t>LB</t>
  </si>
  <si>
    <t>Ll</t>
  </si>
  <si>
    <t>T</t>
  </si>
  <si>
    <t>ZA</t>
  </si>
  <si>
    <t>ZB</t>
  </si>
  <si>
    <t>L</t>
  </si>
  <si>
    <t>l</t>
  </si>
  <si>
    <t>Z</t>
  </si>
  <si>
    <t>A</t>
  </si>
  <si>
    <t>A'</t>
  </si>
  <si>
    <t>B</t>
  </si>
  <si>
    <t>Total</t>
  </si>
  <si>
    <t>SquareA</t>
  </si>
  <si>
    <t>SquareB</t>
  </si>
  <si>
    <t>Rectangle1x2A</t>
  </si>
  <si>
    <t>Rectangle1x2B</t>
  </si>
  <si>
    <t>Rectangle1x2C</t>
  </si>
  <si>
    <t>Rectangle1x2D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</si>
</sst>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1"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9" Type="http://schemas.microsoft.com/office/2007/relationships/hdphoto" Target="../media/hdphoto1.wdp"/><Relationship Id="rId20" Type="http://schemas.openxmlformats.org/officeDocument/2006/relationships/image" Target="../media/image14.png"/><Relationship Id="rId21" Type="http://schemas.microsoft.com/office/2007/relationships/hdphoto" Target="../media/hdphoto7.wdp"/><Relationship Id="rId22" Type="http://schemas.openxmlformats.org/officeDocument/2006/relationships/image" Target="../media/image15.png"/><Relationship Id="rId23" Type="http://schemas.openxmlformats.org/officeDocument/2006/relationships/image" Target="../media/image16.png"/><Relationship Id="rId24" Type="http://schemas.openxmlformats.org/officeDocument/2006/relationships/image" Target="../media/image17.png"/><Relationship Id="rId25" Type="http://schemas.openxmlformats.org/officeDocument/2006/relationships/image" Target="../media/image18.png"/><Relationship Id="rId26" Type="http://schemas.openxmlformats.org/officeDocument/2006/relationships/image" Target="../media/image19.png"/><Relationship Id="rId27" Type="http://schemas.openxmlformats.org/officeDocument/2006/relationships/image" Target="../media/image20.png"/><Relationship Id="rId28" Type="http://schemas.openxmlformats.org/officeDocument/2006/relationships/image" Target="../media/image21.png"/><Relationship Id="rId29" Type="http://schemas.openxmlformats.org/officeDocument/2006/relationships/image" Target="../media/image22.png"/><Relationship Id="rId30" Type="http://schemas.openxmlformats.org/officeDocument/2006/relationships/image" Target="../media/image23.png"/><Relationship Id="rId31" Type="http://schemas.openxmlformats.org/officeDocument/2006/relationships/image" Target="../media/image24.png"/><Relationship Id="rId32" Type="http://schemas.openxmlformats.org/officeDocument/2006/relationships/image" Target="../media/image25.png"/><Relationship Id="rId10" Type="http://schemas.openxmlformats.org/officeDocument/2006/relationships/image" Target="../media/image9.png"/><Relationship Id="rId11" Type="http://schemas.microsoft.com/office/2007/relationships/hdphoto" Target="../media/hdphoto2.wdp"/><Relationship Id="rId12" Type="http://schemas.openxmlformats.org/officeDocument/2006/relationships/image" Target="../media/image10.png"/><Relationship Id="rId13" Type="http://schemas.microsoft.com/office/2007/relationships/hdphoto" Target="../media/hdphoto3.wdp"/><Relationship Id="rId14" Type="http://schemas.openxmlformats.org/officeDocument/2006/relationships/image" Target="../media/image11.png"/><Relationship Id="rId15" Type="http://schemas.microsoft.com/office/2007/relationships/hdphoto" Target="../media/hdphoto4.wdp"/><Relationship Id="rId16" Type="http://schemas.openxmlformats.org/officeDocument/2006/relationships/image" Target="../media/image12.png"/><Relationship Id="rId17" Type="http://schemas.microsoft.com/office/2007/relationships/hdphoto" Target="../media/hdphoto5.wdp"/><Relationship Id="rId18" Type="http://schemas.openxmlformats.org/officeDocument/2006/relationships/image" Target="../media/image13.png"/><Relationship Id="rId19" Type="http://schemas.microsoft.com/office/2007/relationships/hdphoto" Target="../media/hdphoto6.wdp"/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1585</xdr:colOff>
      <xdr:row>0</xdr:row>
      <xdr:rowOff>0</xdr:rowOff>
    </xdr:from>
    <xdr:to>
      <xdr:col>3</xdr:col>
      <xdr:colOff>1881909</xdr:colOff>
      <xdr:row>0</xdr:row>
      <xdr:rowOff>831272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67"/>
        <a:stretch/>
      </xdr:blipFill>
      <xdr:spPr>
        <a:xfrm>
          <a:off x="3869312" y="0"/>
          <a:ext cx="1880324" cy="831272"/>
        </a:xfrm>
        <a:prstGeom prst="rect">
          <a:avLst/>
        </a:prstGeom>
      </xdr:spPr>
    </xdr:pic>
    <xdr:clientData/>
  </xdr:twoCellAnchor>
  <xdr:twoCellAnchor editAs="oneCell">
    <xdr:from>
      <xdr:col>13</xdr:col>
      <xdr:colOff>126090</xdr:colOff>
      <xdr:row>0</xdr:row>
      <xdr:rowOff>0</xdr:rowOff>
    </xdr:from>
    <xdr:to>
      <xdr:col>13</xdr:col>
      <xdr:colOff>2119990</xdr:colOff>
      <xdr:row>1</xdr:row>
      <xdr:rowOff>25399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0635" y="0"/>
          <a:ext cx="1993900" cy="856672"/>
        </a:xfrm>
        <a:prstGeom prst="rect">
          <a:avLst/>
        </a:prstGeom>
      </xdr:spPr>
    </xdr:pic>
    <xdr:clientData/>
  </xdr:twoCellAnchor>
  <xdr:twoCellAnchor editAs="oneCell">
    <xdr:from>
      <xdr:col>12</xdr:col>
      <xdr:colOff>19784</xdr:colOff>
      <xdr:row>0</xdr:row>
      <xdr:rowOff>0</xdr:rowOff>
    </xdr:from>
    <xdr:to>
      <xdr:col>12</xdr:col>
      <xdr:colOff>1881909</xdr:colOff>
      <xdr:row>1</xdr:row>
      <xdr:rowOff>25399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7"/>
        <a:stretch/>
      </xdr:blipFill>
      <xdr:spPr>
        <a:xfrm>
          <a:off x="16841511" y="0"/>
          <a:ext cx="1862125" cy="856672"/>
        </a:xfrm>
        <a:prstGeom prst="rect">
          <a:avLst/>
        </a:prstGeom>
      </xdr:spPr>
    </xdr:pic>
    <xdr:clientData/>
  </xdr:twoCellAnchor>
  <xdr:twoCellAnchor editAs="oneCell">
    <xdr:from>
      <xdr:col>11</xdr:col>
      <xdr:colOff>28931</xdr:colOff>
      <xdr:row>0</xdr:row>
      <xdr:rowOff>0</xdr:rowOff>
    </xdr:from>
    <xdr:to>
      <xdr:col>11</xdr:col>
      <xdr:colOff>1893455</xdr:colOff>
      <xdr:row>1</xdr:row>
      <xdr:rowOff>12699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667"/>
        <a:stretch/>
      </xdr:blipFill>
      <xdr:spPr>
        <a:xfrm>
          <a:off x="14691658" y="0"/>
          <a:ext cx="1864524" cy="843972"/>
        </a:xfrm>
        <a:prstGeom prst="rect">
          <a:avLst/>
        </a:prstGeom>
      </xdr:spPr>
    </xdr:pic>
    <xdr:clientData/>
  </xdr:twoCellAnchor>
  <xdr:twoCellAnchor editAs="oneCell">
    <xdr:from>
      <xdr:col>10</xdr:col>
      <xdr:colOff>28839</xdr:colOff>
      <xdr:row>0</xdr:row>
      <xdr:rowOff>0</xdr:rowOff>
    </xdr:from>
    <xdr:to>
      <xdr:col>10</xdr:col>
      <xdr:colOff>1905000</xdr:colOff>
      <xdr:row>1</xdr:row>
      <xdr:rowOff>38099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02"/>
        <a:stretch/>
      </xdr:blipFill>
      <xdr:spPr>
        <a:xfrm>
          <a:off x="12532566" y="0"/>
          <a:ext cx="1876161" cy="869372"/>
        </a:xfrm>
        <a:prstGeom prst="rect">
          <a:avLst/>
        </a:prstGeom>
      </xdr:spPr>
    </xdr:pic>
    <xdr:clientData/>
  </xdr:twoCellAnchor>
  <xdr:twoCellAnchor editAs="oneCell">
    <xdr:from>
      <xdr:col>9</xdr:col>
      <xdr:colOff>34521</xdr:colOff>
      <xdr:row>0</xdr:row>
      <xdr:rowOff>0</xdr:rowOff>
    </xdr:from>
    <xdr:to>
      <xdr:col>9</xdr:col>
      <xdr:colOff>1881909</xdr:colOff>
      <xdr:row>1</xdr:row>
      <xdr:rowOff>12699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6"/>
        <a:stretch/>
      </xdr:blipFill>
      <xdr:spPr>
        <a:xfrm>
          <a:off x="10379248" y="0"/>
          <a:ext cx="1847388" cy="843972"/>
        </a:xfrm>
        <a:prstGeom prst="rect">
          <a:avLst/>
        </a:prstGeom>
      </xdr:spPr>
    </xdr:pic>
    <xdr:clientData/>
  </xdr:twoCellAnchor>
  <xdr:twoCellAnchor editAs="oneCell">
    <xdr:from>
      <xdr:col>8</xdr:col>
      <xdr:colOff>36741</xdr:colOff>
      <xdr:row>0</xdr:row>
      <xdr:rowOff>0</xdr:rowOff>
    </xdr:from>
    <xdr:to>
      <xdr:col>8</xdr:col>
      <xdr:colOff>1916546</xdr:colOff>
      <xdr:row>0</xdr:row>
      <xdr:rowOff>831272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3"/>
        <a:stretch/>
      </xdr:blipFill>
      <xdr:spPr>
        <a:xfrm>
          <a:off x="8222468" y="0"/>
          <a:ext cx="1879805" cy="831272"/>
        </a:xfrm>
        <a:prstGeom prst="rect">
          <a:avLst/>
        </a:prstGeom>
      </xdr:spPr>
    </xdr:pic>
    <xdr:clientData/>
  </xdr:twoCellAnchor>
  <xdr:twoCellAnchor editAs="oneCell">
    <xdr:from>
      <xdr:col>0</xdr:col>
      <xdr:colOff>80817</xdr:colOff>
      <xdr:row>6</xdr:row>
      <xdr:rowOff>796637</xdr:rowOff>
    </xdr:from>
    <xdr:to>
      <xdr:col>1</xdr:col>
      <xdr:colOff>117762</xdr:colOff>
      <xdr:row>8</xdr:row>
      <xdr:rowOff>56547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607" b="89956" l="9692" r="7885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90" y="5784273"/>
          <a:ext cx="914400" cy="922456"/>
        </a:xfrm>
        <a:prstGeom prst="rect">
          <a:avLst/>
        </a:prstGeom>
      </xdr:spPr>
    </xdr:pic>
    <xdr:clientData/>
  </xdr:twoCellAnchor>
  <xdr:twoCellAnchor editAs="oneCell">
    <xdr:from>
      <xdr:col>0</xdr:col>
      <xdr:colOff>11453</xdr:colOff>
      <xdr:row>1</xdr:row>
      <xdr:rowOff>831183</xdr:rowOff>
    </xdr:from>
    <xdr:to>
      <xdr:col>1</xdr:col>
      <xdr:colOff>48398</xdr:colOff>
      <xdr:row>2</xdr:row>
      <xdr:rowOff>809252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404" b="95192" l="5532" r="8553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26" y="1662456"/>
          <a:ext cx="914400" cy="809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46000</xdr:rowOff>
    </xdr:from>
    <xdr:to>
      <xdr:col>1</xdr:col>
      <xdr:colOff>36945</xdr:colOff>
      <xdr:row>1</xdr:row>
      <xdr:rowOff>714458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06" b="9434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818" y="877273"/>
          <a:ext cx="914400" cy="668458"/>
        </a:xfrm>
        <a:prstGeom prst="rect">
          <a:avLst/>
        </a:prstGeom>
      </xdr:spPr>
    </xdr:pic>
    <xdr:clientData/>
  </xdr:twoCellAnchor>
  <xdr:twoCellAnchor editAs="oneCell">
    <xdr:from>
      <xdr:col>0</xdr:col>
      <xdr:colOff>45909</xdr:colOff>
      <xdr:row>3</xdr:row>
      <xdr:rowOff>11275</xdr:rowOff>
    </xdr:from>
    <xdr:to>
      <xdr:col>1</xdr:col>
      <xdr:colOff>82854</xdr:colOff>
      <xdr:row>3</xdr:row>
      <xdr:rowOff>782800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182" y="2505093"/>
          <a:ext cx="914400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11181</xdr:colOff>
      <xdr:row>4</xdr:row>
      <xdr:rowOff>92000</xdr:rowOff>
    </xdr:from>
    <xdr:to>
      <xdr:col>1</xdr:col>
      <xdr:colOff>48126</xdr:colOff>
      <xdr:row>4</xdr:row>
      <xdr:rowOff>694318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54" y="3417091"/>
          <a:ext cx="914400" cy="602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784636</xdr:rowOff>
    </xdr:from>
    <xdr:to>
      <xdr:col>1</xdr:col>
      <xdr:colOff>36945</xdr:colOff>
      <xdr:row>6</xdr:row>
      <xdr:rowOff>36491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999" y="410972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807639</xdr:rowOff>
    </xdr:from>
    <xdr:to>
      <xdr:col>1</xdr:col>
      <xdr:colOff>36945</xdr:colOff>
      <xdr:row>6</xdr:row>
      <xdr:rowOff>737323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000" y="4964003"/>
          <a:ext cx="914400" cy="760956"/>
        </a:xfrm>
        <a:prstGeom prst="rect">
          <a:avLst/>
        </a:prstGeom>
      </xdr:spPr>
    </xdr:pic>
    <xdr:clientData/>
  </xdr:twoCellAnchor>
  <xdr:twoCellAnchor editAs="oneCell">
    <xdr:from>
      <xdr:col>2</xdr:col>
      <xdr:colOff>23090</xdr:colOff>
      <xdr:row>0</xdr:row>
      <xdr:rowOff>0</xdr:rowOff>
    </xdr:from>
    <xdr:to>
      <xdr:col>2</xdr:col>
      <xdr:colOff>1877290</xdr:colOff>
      <xdr:row>0</xdr:row>
      <xdr:rowOff>787400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545" y="0"/>
          <a:ext cx="1854200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34546</xdr:colOff>
      <xdr:row>0</xdr:row>
      <xdr:rowOff>0</xdr:rowOff>
    </xdr:from>
    <xdr:to>
      <xdr:col>1</xdr:col>
      <xdr:colOff>1901446</xdr:colOff>
      <xdr:row>0</xdr:row>
      <xdr:rowOff>800100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01" y="0"/>
          <a:ext cx="1866900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11363</xdr:colOff>
      <xdr:row>0</xdr:row>
      <xdr:rowOff>0</xdr:rowOff>
    </xdr:from>
    <xdr:to>
      <xdr:col>7</xdr:col>
      <xdr:colOff>1941763</xdr:colOff>
      <xdr:row>0</xdr:row>
      <xdr:rowOff>812800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2818" y="0"/>
          <a:ext cx="1930400" cy="812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2158727</xdr:colOff>
      <xdr:row>0</xdr:row>
      <xdr:rowOff>0</xdr:rowOff>
    </xdr:from>
    <xdr:to>
      <xdr:col>6</xdr:col>
      <xdr:colOff>1930127</xdr:colOff>
      <xdr:row>0</xdr:row>
      <xdr:rowOff>800100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2182" y="0"/>
          <a:ext cx="19304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11181</xdr:colOff>
      <xdr:row>0</xdr:row>
      <xdr:rowOff>0</xdr:rowOff>
    </xdr:from>
    <xdr:to>
      <xdr:col>5</xdr:col>
      <xdr:colOff>1979681</xdr:colOff>
      <xdr:row>0</xdr:row>
      <xdr:rowOff>812800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636" y="0"/>
          <a:ext cx="1968500" cy="812800"/>
        </a:xfrm>
        <a:prstGeom prst="rect">
          <a:avLst/>
        </a:prstGeom>
      </xdr:spPr>
    </xdr:pic>
    <xdr:clientData/>
  </xdr:twoCellAnchor>
  <xdr:twoCellAnchor editAs="oneCell">
    <xdr:from>
      <xdr:col>3</xdr:col>
      <xdr:colOff>2158545</xdr:colOff>
      <xdr:row>0</xdr:row>
      <xdr:rowOff>0</xdr:rowOff>
    </xdr:from>
    <xdr:to>
      <xdr:col>4</xdr:col>
      <xdr:colOff>1968045</xdr:colOff>
      <xdr:row>0</xdr:row>
      <xdr:rowOff>825500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000" y="0"/>
          <a:ext cx="1968500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126998</xdr:colOff>
      <xdr:row>9</xdr:row>
      <xdr:rowOff>404090</xdr:rowOff>
    </xdr:from>
    <xdr:to>
      <xdr:col>5</xdr:col>
      <xdr:colOff>2120898</xdr:colOff>
      <xdr:row>14</xdr:row>
      <xdr:rowOff>70427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0453" y="7885545"/>
          <a:ext cx="1993900" cy="3822700"/>
        </a:xfrm>
        <a:prstGeom prst="rect">
          <a:avLst/>
        </a:prstGeom>
      </xdr:spPr>
    </xdr:pic>
    <xdr:clientData/>
  </xdr:twoCellAnchor>
  <xdr:twoCellAnchor editAs="oneCell">
    <xdr:from>
      <xdr:col>4</xdr:col>
      <xdr:colOff>80728</xdr:colOff>
      <xdr:row>9</xdr:row>
      <xdr:rowOff>404090</xdr:rowOff>
    </xdr:from>
    <xdr:to>
      <xdr:col>4</xdr:col>
      <xdr:colOff>2061928</xdr:colOff>
      <xdr:row>14</xdr:row>
      <xdr:rowOff>70427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83" y="7885545"/>
          <a:ext cx="1981200" cy="3822700"/>
        </a:xfrm>
        <a:prstGeom prst="rect">
          <a:avLst/>
        </a:prstGeom>
      </xdr:spPr>
    </xdr:pic>
    <xdr:clientData/>
  </xdr:twoCellAnchor>
  <xdr:twoCellAnchor editAs="oneCell">
    <xdr:from>
      <xdr:col>3</xdr:col>
      <xdr:colOff>57546</xdr:colOff>
      <xdr:row>9</xdr:row>
      <xdr:rowOff>378690</xdr:rowOff>
    </xdr:from>
    <xdr:to>
      <xdr:col>3</xdr:col>
      <xdr:colOff>2089546</xdr:colOff>
      <xdr:row>14</xdr:row>
      <xdr:rowOff>70427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3001" y="7860145"/>
          <a:ext cx="2032000" cy="3848100"/>
        </a:xfrm>
        <a:prstGeom prst="rect">
          <a:avLst/>
        </a:prstGeom>
      </xdr:spPr>
    </xdr:pic>
    <xdr:clientData/>
  </xdr:twoCellAnchor>
  <xdr:twoCellAnchor editAs="oneCell">
    <xdr:from>
      <xdr:col>2</xdr:col>
      <xdr:colOff>92091</xdr:colOff>
      <xdr:row>9</xdr:row>
      <xdr:rowOff>391390</xdr:rowOff>
    </xdr:from>
    <xdr:to>
      <xdr:col>2</xdr:col>
      <xdr:colOff>2060591</xdr:colOff>
      <xdr:row>14</xdr:row>
      <xdr:rowOff>70427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546" y="7872845"/>
          <a:ext cx="1968500" cy="38354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57364</xdr:colOff>
      <xdr:row>9</xdr:row>
      <xdr:rowOff>340590</xdr:rowOff>
    </xdr:from>
    <xdr:to>
      <xdr:col>1</xdr:col>
      <xdr:colOff>2114764</xdr:colOff>
      <xdr:row>14</xdr:row>
      <xdr:rowOff>70427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19" y="7822045"/>
          <a:ext cx="2057400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34636</xdr:colOff>
      <xdr:row>9</xdr:row>
      <xdr:rowOff>404090</xdr:rowOff>
    </xdr:from>
    <xdr:to>
      <xdr:col>6</xdr:col>
      <xdr:colOff>2028536</xdr:colOff>
      <xdr:row>14</xdr:row>
      <xdr:rowOff>70427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7091" y="7885545"/>
          <a:ext cx="1993900" cy="3822700"/>
        </a:xfrm>
        <a:prstGeom prst="rect">
          <a:avLst/>
        </a:prstGeom>
      </xdr:spPr>
    </xdr:pic>
    <xdr:clientData/>
  </xdr:twoCellAnchor>
  <xdr:twoCellAnchor editAs="oneCell">
    <xdr:from>
      <xdr:col>7</xdr:col>
      <xdr:colOff>34636</xdr:colOff>
      <xdr:row>9</xdr:row>
      <xdr:rowOff>404090</xdr:rowOff>
    </xdr:from>
    <xdr:to>
      <xdr:col>7</xdr:col>
      <xdr:colOff>2028536</xdr:colOff>
      <xdr:row>14</xdr:row>
      <xdr:rowOff>70427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6091" y="7885545"/>
          <a:ext cx="1993900" cy="3822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N9" totalsRowCount="1" headerRowDxfId="2" dataDxfId="0" totalsRowDxfId="1">
  <autoFilter ref="A1:N8"/>
  <tableColumns count="14">
    <tableColumn id="1" name="Piece\Part" totalsRowLabel="Total" dataDxfId="30" totalsRowDxfId="29"/>
    <tableColumn id="2" name="SquareA" totalsRowFunction="sum" dataDxfId="28" totalsRowDxfId="27"/>
    <tableColumn id="11" name="SquareB" totalsRowFunction="sum" dataDxfId="26" totalsRowDxfId="25"/>
    <tableColumn id="3" name="Rectangle1x3" totalsRowFunction="sum" dataDxfId="24" totalsRowDxfId="23"/>
    <tableColumn id="4" name="Rectangle1x2A" totalsRowFunction="sum" dataDxfId="22" totalsRowDxfId="21"/>
    <tableColumn id="15" name="Rectangle1x2B" totalsRowFunction="sum" dataDxfId="20" totalsRowDxfId="19"/>
    <tableColumn id="14" name="Rectangle1x2C" totalsRowFunction="sum" dataDxfId="18" totalsRowDxfId="17"/>
    <tableColumn id="13" name="Rectangle1x2D" totalsRowFunction="sum" dataDxfId="16" totalsRowDxfId="15"/>
    <tableColumn id="5" name="LA" totalsRowFunction="sum" dataDxfId="14" totalsRowDxfId="13"/>
    <tableColumn id="6" name="LB" totalsRowFunction="sum" dataDxfId="12" totalsRowDxfId="11"/>
    <tableColumn id="7" name="Ll" totalsRowFunction="sum" dataDxfId="10" totalsRowDxfId="9"/>
    <tableColumn id="8" name="T" totalsRowFunction="sum" dataDxfId="8" totalsRowDxfId="7"/>
    <tableColumn id="9" name="ZA" totalsRowFunction="sum" dataDxfId="6" totalsRowDxfId="5"/>
    <tableColumn id="10" name="ZB" totalsRowFunction="sum" dataDxfId="4" totalsRow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10" zoomScaleNormal="110" zoomScalePageLayoutView="110" workbookViewId="0">
      <selection activeCell="D7" sqref="D7"/>
    </sheetView>
  </sheetViews>
  <sheetFormatPr baseColWidth="10" defaultRowHeight="65" customHeight="1" x14ac:dyDescent="0.2"/>
  <cols>
    <col min="1" max="1" width="11.5" style="2" customWidth="1"/>
    <col min="2" max="14" width="28.33203125" style="2" customWidth="1"/>
    <col min="15" max="16384" width="10.83203125" style="2"/>
  </cols>
  <sheetData>
    <row r="1" spans="1:14" ht="65" customHeight="1" x14ac:dyDescent="0.2">
      <c r="A1" s="1" t="s">
        <v>0</v>
      </c>
      <c r="B1" s="2" t="s">
        <v>15</v>
      </c>
      <c r="C1" s="2" t="s">
        <v>16</v>
      </c>
      <c r="D1" s="2" t="s">
        <v>1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</row>
    <row r="2" spans="1:14" ht="65" customHeight="1" x14ac:dyDescent="0.2">
      <c r="A2" s="2" t="s">
        <v>5</v>
      </c>
      <c r="B2" s="2">
        <v>3</v>
      </c>
      <c r="C2" s="2">
        <v>4</v>
      </c>
      <c r="D2" s="2">
        <v>1</v>
      </c>
      <c r="L2" s="2">
        <v>2</v>
      </c>
    </row>
    <row r="3" spans="1:14" ht="65" customHeight="1" x14ac:dyDescent="0.2">
      <c r="A3" s="2" t="s">
        <v>8</v>
      </c>
      <c r="B3" s="2">
        <v>2</v>
      </c>
      <c r="C3" s="2">
        <v>1</v>
      </c>
      <c r="D3" s="2">
        <v>1</v>
      </c>
      <c r="E3" s="2">
        <v>1</v>
      </c>
      <c r="F3" s="2">
        <v>1</v>
      </c>
      <c r="I3" s="2">
        <v>1</v>
      </c>
      <c r="J3" s="2">
        <v>1</v>
      </c>
    </row>
    <row r="4" spans="1:14" ht="65" customHeight="1" x14ac:dyDescent="0.2">
      <c r="A4" s="2" t="s">
        <v>9</v>
      </c>
      <c r="B4" s="2">
        <v>2</v>
      </c>
      <c r="C4" s="2">
        <v>2</v>
      </c>
      <c r="E4" s="2">
        <v>2</v>
      </c>
      <c r="K4" s="2">
        <v>2</v>
      </c>
    </row>
    <row r="5" spans="1:14" ht="65" customHeight="1" x14ac:dyDescent="0.2">
      <c r="A5" s="2" t="s">
        <v>10</v>
      </c>
      <c r="B5" s="2">
        <v>2</v>
      </c>
      <c r="C5" s="2">
        <v>4</v>
      </c>
      <c r="E5" s="2">
        <v>2</v>
      </c>
      <c r="M5" s="2">
        <v>1</v>
      </c>
      <c r="N5" s="2">
        <v>1</v>
      </c>
    </row>
    <row r="6" spans="1:14" ht="65" customHeight="1" x14ac:dyDescent="0.2">
      <c r="A6" s="2" t="s">
        <v>11</v>
      </c>
      <c r="B6" s="2">
        <v>2</v>
      </c>
      <c r="C6" s="2">
        <v>2</v>
      </c>
      <c r="E6" s="2">
        <v>2</v>
      </c>
      <c r="G6" s="2">
        <v>2</v>
      </c>
      <c r="K6" s="2">
        <v>2</v>
      </c>
    </row>
    <row r="7" spans="1:14" ht="65" customHeight="1" x14ac:dyDescent="0.2">
      <c r="A7" s="2" t="s">
        <v>12</v>
      </c>
      <c r="B7" s="2">
        <v>2</v>
      </c>
      <c r="C7" s="2">
        <v>2</v>
      </c>
      <c r="E7" s="2">
        <v>2</v>
      </c>
      <c r="H7" s="2">
        <v>2</v>
      </c>
      <c r="K7" s="2">
        <v>2</v>
      </c>
    </row>
    <row r="8" spans="1:14" ht="65" customHeight="1" x14ac:dyDescent="0.2">
      <c r="A8" s="2" t="s">
        <v>13</v>
      </c>
      <c r="B8" s="2">
        <v>3</v>
      </c>
      <c r="C8" s="2">
        <v>6</v>
      </c>
      <c r="K8" s="2">
        <v>3</v>
      </c>
    </row>
    <row r="9" spans="1:14" ht="65" customHeight="1" x14ac:dyDescent="0.2">
      <c r="A9" s="2" t="s">
        <v>14</v>
      </c>
      <c r="B9" s="2">
        <f>SUBTOTAL(109,Table1[SquareA])</f>
        <v>16</v>
      </c>
      <c r="C9" s="2">
        <f>SUBTOTAL(109,Table1[SquareB])</f>
        <v>21</v>
      </c>
      <c r="D9" s="2">
        <f>SUBTOTAL(109,Table1[Rectangle1x3])</f>
        <v>2</v>
      </c>
      <c r="E9" s="2">
        <f>SUBTOTAL(109,Table1[Rectangle1x2A])</f>
        <v>9</v>
      </c>
      <c r="F9" s="2">
        <f>SUBTOTAL(109,Table1[Rectangle1x2B])</f>
        <v>1</v>
      </c>
      <c r="G9" s="2">
        <f>SUBTOTAL(109,Table1[Rectangle1x2C])</f>
        <v>2</v>
      </c>
      <c r="H9" s="2">
        <f>SUBTOTAL(109,Table1[Rectangle1x2D])</f>
        <v>2</v>
      </c>
      <c r="I9" s="2">
        <f>SUBTOTAL(109,Table1[LA])</f>
        <v>1</v>
      </c>
      <c r="J9" s="2">
        <f>SUBTOTAL(109,Table1[LB])</f>
        <v>1</v>
      </c>
      <c r="K9" s="2">
        <f>SUBTOTAL(109,Table1[Ll])</f>
        <v>9</v>
      </c>
      <c r="L9" s="2">
        <f>SUBTOTAL(109,Table1[T])</f>
        <v>2</v>
      </c>
      <c r="M9" s="2">
        <f>SUBTOTAL(109,Table1[ZA])</f>
        <v>1</v>
      </c>
      <c r="N9" s="2">
        <f>SUBTOTAL(109,Table1[ZB])</f>
        <v>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and layout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2017-10-25T18:31:56Z</dcterms:created>
  <dcterms:modified xsi:type="dcterms:W3CDTF">2017-11-22T22:06:59Z</dcterms:modified>
</cp:coreProperties>
</file>